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лава\электричество\энергетика шевлягино-инвест\"/>
    </mc:Choice>
  </mc:AlternateContent>
  <bookViews>
    <workbookView xWindow="0" yWindow="0" windowWidth="20736" windowHeight="9036" activeTab="1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E110" i="2" l="1"/>
  <c r="E109" i="2"/>
  <c r="E108" i="2"/>
  <c r="E107" i="2"/>
  <c r="E106" i="2"/>
  <c r="E105" i="2"/>
  <c r="E104" i="2"/>
  <c r="E103" i="2"/>
  <c r="E102" i="2"/>
  <c r="E101" i="2"/>
  <c r="E100" i="2"/>
  <c r="E99" i="2"/>
  <c r="E98" i="2" l="1"/>
  <c r="E97" i="2"/>
  <c r="E96" i="2"/>
  <c r="E95" i="2"/>
  <c r="E94" i="2"/>
  <c r="E93" i="2"/>
  <c r="E92" i="2"/>
  <c r="E91" i="2"/>
  <c r="E90" i="2"/>
  <c r="E89" i="2"/>
  <c r="E88" i="2"/>
  <c r="E75" i="2" l="1"/>
  <c r="E76" i="2"/>
  <c r="E77" i="2"/>
  <c r="E78" i="2"/>
  <c r="E79" i="2"/>
  <c r="E80" i="2"/>
  <c r="E81" i="2"/>
  <c r="E82" i="2"/>
  <c r="E83" i="2"/>
  <c r="E84" i="2"/>
  <c r="E85" i="2"/>
  <c r="E86" i="2"/>
  <c r="E87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10" i="2"/>
  <c r="E11" i="2"/>
  <c r="E12" i="2"/>
  <c r="E9" i="2"/>
  <c r="E8" i="2"/>
  <c r="E7" i="2"/>
  <c r="G7" i="2" l="1"/>
  <c r="A7" i="2" l="1"/>
  <c r="G111" i="2"/>
</calcChain>
</file>

<file path=xl/sharedStrings.xml><?xml version="1.0" encoding="utf-8"?>
<sst xmlns="http://schemas.openxmlformats.org/spreadsheetml/2006/main" count="78" uniqueCount="78">
  <si>
    <t>№ п/п</t>
  </si>
  <si>
    <t>№ уч</t>
  </si>
  <si>
    <t>Цена 1 кВТ</t>
  </si>
  <si>
    <t>итого за мес.</t>
  </si>
  <si>
    <t>Оплачено</t>
  </si>
  <si>
    <t>Итого долг/переплата</t>
  </si>
  <si>
    <t>39а</t>
  </si>
  <si>
    <t>109а</t>
  </si>
  <si>
    <t>Начало показаний</t>
  </si>
  <si>
    <t>Конец месяца</t>
  </si>
  <si>
    <t>Разница</t>
  </si>
  <si>
    <t xml:space="preserve"> Потребление электроэнергии</t>
  </si>
  <si>
    <t xml:space="preserve"> 2а</t>
  </si>
  <si>
    <t>17</t>
  </si>
  <si>
    <t>160</t>
  </si>
  <si>
    <t>103</t>
  </si>
  <si>
    <t xml:space="preserve">  адм.зд.</t>
  </si>
  <si>
    <t>охрана2</t>
  </si>
  <si>
    <t>88</t>
  </si>
  <si>
    <t>79</t>
  </si>
  <si>
    <t>36</t>
  </si>
  <si>
    <t>113</t>
  </si>
  <si>
    <t>111</t>
  </si>
  <si>
    <t>93</t>
  </si>
  <si>
    <t>106</t>
  </si>
  <si>
    <t>105</t>
  </si>
  <si>
    <t>102</t>
  </si>
  <si>
    <t>123</t>
  </si>
  <si>
    <t>121</t>
  </si>
  <si>
    <t>161</t>
  </si>
  <si>
    <t>158</t>
  </si>
  <si>
    <t>145</t>
  </si>
  <si>
    <t>167</t>
  </si>
  <si>
    <t>163</t>
  </si>
  <si>
    <t>22</t>
  </si>
  <si>
    <t>116</t>
  </si>
  <si>
    <t>16а</t>
  </si>
  <si>
    <t>13</t>
  </si>
  <si>
    <t>181</t>
  </si>
  <si>
    <t>5</t>
  </si>
  <si>
    <t>1а</t>
  </si>
  <si>
    <t>42</t>
  </si>
  <si>
    <t>8</t>
  </si>
  <si>
    <t>26</t>
  </si>
  <si>
    <t>22а</t>
  </si>
  <si>
    <t>9</t>
  </si>
  <si>
    <t>24</t>
  </si>
  <si>
    <t>30</t>
  </si>
  <si>
    <t>105а</t>
  </si>
  <si>
    <t>99</t>
  </si>
  <si>
    <t>156</t>
  </si>
  <si>
    <t>159</t>
  </si>
  <si>
    <t>3а</t>
  </si>
  <si>
    <t>155</t>
  </si>
  <si>
    <t>19</t>
  </si>
  <si>
    <t>20</t>
  </si>
  <si>
    <t>40а</t>
  </si>
  <si>
    <t>47</t>
  </si>
  <si>
    <t>126</t>
  </si>
  <si>
    <t xml:space="preserve"> </t>
  </si>
  <si>
    <t>нов.раб.</t>
  </si>
  <si>
    <t>стар.раб.</t>
  </si>
  <si>
    <t>101</t>
  </si>
  <si>
    <t>85</t>
  </si>
  <si>
    <t>2</t>
  </si>
  <si>
    <t>316,73</t>
  </si>
  <si>
    <t>1,87</t>
  </si>
  <si>
    <t>48</t>
  </si>
  <si>
    <t>49</t>
  </si>
  <si>
    <t>1,62</t>
  </si>
  <si>
    <t>30а</t>
  </si>
  <si>
    <t>1,92</t>
  </si>
  <si>
    <t xml:space="preserve">31а </t>
  </si>
  <si>
    <t>1,74</t>
  </si>
  <si>
    <t>119а</t>
  </si>
  <si>
    <t>Месяц : апрель-2014</t>
  </si>
  <si>
    <t>Показание приборов учета электроэнергии на 01.05.2014 ДНП "Усадьба Вороново"</t>
  </si>
  <si>
    <t>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</si>
</sst>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1" xfId="0" applyNumberFormat="1" applyBorder="1"/>
    <xf numFmtId="0" fontId="0" fillId="0" borderId="1" xfId="0" applyNumberFormat="1" applyBorder="1" applyAlignment="1">
      <alignment horizontal="center" vertical="top"/>
    </xf>
    <xf numFmtId="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wrapText="1"/>
    </xf>
    <xf numFmtId="2" fontId="0" fillId="0" borderId="0" xfId="0" applyNumberFormat="1"/>
    <xf numFmtId="0" fontId="0" fillId="0" borderId="1" xfId="0" applyFill="1" applyBorder="1"/>
    <xf numFmtId="49" fontId="0" fillId="0" borderId="1" xfId="0" applyNumberFormat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0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sqref="A1:N3"/>
    </sheetView>
  </sheetViews>
  <sheetFormatPr defaultRowHeight="14.4" x14ac:dyDescent="0.3"/>
  <cols>
    <col min="1" max="1" width="34.88671875" bestFit="1" customWidth="1"/>
  </cols>
  <sheetData>
    <row r="1" spans="1:14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</sheetData>
  <mergeCells count="1">
    <mergeCell ref="A1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tabSelected="1" topLeftCell="A85" workbookViewId="0">
      <selection activeCell="G111" sqref="G111"/>
    </sheetView>
  </sheetViews>
  <sheetFormatPr defaultRowHeight="14.4" x14ac:dyDescent="0.3"/>
  <cols>
    <col min="3" max="3" width="10.6640625" customWidth="1"/>
    <col min="5" max="5" width="9.88671875" bestFit="1" customWidth="1"/>
    <col min="7" max="7" width="11.88671875" customWidth="1"/>
    <col min="8" max="9" width="9.88671875" customWidth="1"/>
    <col min="10" max="10" width="10.88671875" customWidth="1"/>
    <col min="11" max="11" width="9.88671875" customWidth="1"/>
    <col min="14" max="14" width="10.88671875" customWidth="1"/>
  </cols>
  <sheetData>
    <row r="1" spans="1:11" x14ac:dyDescent="0.3">
      <c r="A1" s="32" t="s">
        <v>76</v>
      </c>
      <c r="B1" s="32"/>
      <c r="C1" s="32"/>
      <c r="D1" s="32"/>
      <c r="E1" s="32"/>
      <c r="F1" s="32"/>
      <c r="G1" s="32"/>
      <c r="H1" s="32"/>
      <c r="I1" s="32"/>
    </row>
    <row r="2" spans="1:11" x14ac:dyDescent="0.3">
      <c r="A2" s="32"/>
      <c r="B2" s="32"/>
      <c r="C2" s="32"/>
      <c r="D2" s="32"/>
      <c r="E2" s="32"/>
      <c r="F2" s="32"/>
      <c r="G2" s="32"/>
      <c r="H2" s="32"/>
      <c r="I2" s="32"/>
      <c r="K2" s="12"/>
    </row>
    <row r="3" spans="1:11" x14ac:dyDescent="0.3">
      <c r="A3" s="33" t="s">
        <v>75</v>
      </c>
      <c r="B3" s="33"/>
      <c r="C3" s="33"/>
      <c r="D3" s="33"/>
      <c r="E3" s="33"/>
      <c r="F3" s="33"/>
      <c r="G3" s="33"/>
      <c r="H3" s="33"/>
      <c r="I3" s="33"/>
    </row>
    <row r="4" spans="1:11" x14ac:dyDescent="0.3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4">
        <v>8</v>
      </c>
      <c r="I4" s="4">
        <v>9</v>
      </c>
    </row>
    <row r="5" spans="1:11" ht="15" customHeight="1" x14ac:dyDescent="0.3">
      <c r="A5" s="33" t="s">
        <v>0</v>
      </c>
      <c r="B5" s="33" t="s">
        <v>1</v>
      </c>
      <c r="C5" s="33" t="s">
        <v>11</v>
      </c>
      <c r="D5" s="33"/>
      <c r="E5" s="33"/>
      <c r="F5" s="33"/>
      <c r="G5" s="33"/>
      <c r="H5" s="34" t="s">
        <v>4</v>
      </c>
      <c r="I5" s="34" t="s">
        <v>5</v>
      </c>
    </row>
    <row r="6" spans="1:11" ht="45" customHeight="1" x14ac:dyDescent="0.3">
      <c r="A6" s="33"/>
      <c r="B6" s="33"/>
      <c r="C6" s="2" t="s">
        <v>8</v>
      </c>
      <c r="D6" s="2" t="s">
        <v>9</v>
      </c>
      <c r="E6" s="1" t="s">
        <v>10</v>
      </c>
      <c r="F6" s="2" t="s">
        <v>2</v>
      </c>
      <c r="G6" s="2" t="s">
        <v>3</v>
      </c>
      <c r="H6" s="34"/>
      <c r="I6" s="34"/>
    </row>
    <row r="7" spans="1:11" x14ac:dyDescent="0.3">
      <c r="A7" s="17">
        <f>1</f>
        <v>1</v>
      </c>
      <c r="B7" s="16" t="s">
        <v>12</v>
      </c>
      <c r="C7" s="1">
        <v>235.33</v>
      </c>
      <c r="D7" s="1">
        <v>235.49</v>
      </c>
      <c r="E7" s="5">
        <f>D7-C7</f>
        <v>0.15999999999999659</v>
      </c>
      <c r="F7" s="5">
        <v>3.12</v>
      </c>
      <c r="G7" s="5">
        <f>E7*F7</f>
        <v>0.49919999999998937</v>
      </c>
      <c r="H7" s="1"/>
      <c r="I7" s="1"/>
    </row>
    <row r="8" spans="1:11" x14ac:dyDescent="0.3">
      <c r="A8" s="17">
        <v>2</v>
      </c>
      <c r="B8" s="16">
        <v>6</v>
      </c>
      <c r="C8" s="1">
        <v>545.72</v>
      </c>
      <c r="D8" s="1">
        <v>576.42999999999995</v>
      </c>
      <c r="E8" s="5">
        <f>D8-C8</f>
        <v>30.709999999999923</v>
      </c>
      <c r="F8" s="5">
        <v>3.12</v>
      </c>
      <c r="G8" s="5">
        <f t="shared" ref="G8:G71" si="0">E8*F8</f>
        <v>95.815199999999763</v>
      </c>
      <c r="H8" s="1"/>
      <c r="I8" s="1"/>
    </row>
    <row r="9" spans="1:11" x14ac:dyDescent="0.3">
      <c r="A9" s="17">
        <v>3</v>
      </c>
      <c r="B9" s="16">
        <v>11</v>
      </c>
      <c r="C9" s="5">
        <v>1295.1099999999999</v>
      </c>
      <c r="D9" s="5">
        <v>1295.1099999999999</v>
      </c>
      <c r="E9" s="5">
        <f>D9-C9</f>
        <v>0</v>
      </c>
      <c r="F9" s="5">
        <v>3.12</v>
      </c>
      <c r="G9" s="5">
        <f t="shared" si="0"/>
        <v>0</v>
      </c>
      <c r="H9" s="1"/>
      <c r="I9" s="1"/>
    </row>
    <row r="10" spans="1:11" x14ac:dyDescent="0.3">
      <c r="A10" s="17">
        <v>4</v>
      </c>
      <c r="B10" s="16">
        <v>14</v>
      </c>
      <c r="C10" s="1">
        <v>2511.54</v>
      </c>
      <c r="D10" s="1">
        <v>2966.89</v>
      </c>
      <c r="E10" s="5">
        <f t="shared" ref="E10:E73" si="1">D10-C10</f>
        <v>455.34999999999991</v>
      </c>
      <c r="F10" s="5">
        <v>3.12</v>
      </c>
      <c r="G10" s="5">
        <f t="shared" si="0"/>
        <v>1420.6919999999998</v>
      </c>
      <c r="H10" s="1"/>
      <c r="I10" s="1"/>
    </row>
    <row r="11" spans="1:11" x14ac:dyDescent="0.3">
      <c r="A11" s="17">
        <v>5</v>
      </c>
      <c r="B11" s="6">
        <v>15</v>
      </c>
      <c r="C11" s="1">
        <v>1504.64</v>
      </c>
      <c r="D11" s="1">
        <v>1832.03</v>
      </c>
      <c r="E11" s="5">
        <f t="shared" si="1"/>
        <v>327.38999999999987</v>
      </c>
      <c r="F11" s="5">
        <v>3.12</v>
      </c>
      <c r="G11" s="5">
        <f t="shared" si="0"/>
        <v>1021.4567999999996</v>
      </c>
      <c r="H11" s="1"/>
      <c r="I11" s="1"/>
    </row>
    <row r="12" spans="1:11" x14ac:dyDescent="0.3">
      <c r="A12" s="17">
        <v>6</v>
      </c>
      <c r="B12" s="7">
        <v>21</v>
      </c>
      <c r="C12" s="1">
        <v>410.78</v>
      </c>
      <c r="D12" s="1">
        <v>572.65</v>
      </c>
      <c r="E12" s="5">
        <f t="shared" si="1"/>
        <v>161.87</v>
      </c>
      <c r="F12" s="5">
        <v>3.12</v>
      </c>
      <c r="G12" s="5">
        <f t="shared" si="0"/>
        <v>505.03440000000001</v>
      </c>
      <c r="H12" s="1"/>
      <c r="I12" s="1"/>
    </row>
    <row r="13" spans="1:11" x14ac:dyDescent="0.3">
      <c r="A13" s="17">
        <v>7</v>
      </c>
      <c r="B13" s="7">
        <v>38</v>
      </c>
      <c r="C13" s="1">
        <v>196.35</v>
      </c>
      <c r="D13" s="1">
        <v>327.24</v>
      </c>
      <c r="E13" s="5">
        <f t="shared" si="1"/>
        <v>130.89000000000001</v>
      </c>
      <c r="F13" s="5">
        <v>3.12</v>
      </c>
      <c r="G13" s="5">
        <f t="shared" si="0"/>
        <v>408.37680000000006</v>
      </c>
      <c r="H13" s="1"/>
      <c r="I13" s="1"/>
    </row>
    <row r="14" spans="1:11" x14ac:dyDescent="0.3">
      <c r="A14" s="17">
        <v>8</v>
      </c>
      <c r="B14" s="8" t="s">
        <v>6</v>
      </c>
      <c r="C14" s="1">
        <v>30.93</v>
      </c>
      <c r="D14" s="1">
        <v>40.72</v>
      </c>
      <c r="E14" s="5">
        <f t="shared" si="1"/>
        <v>9.7899999999999991</v>
      </c>
      <c r="F14" s="5">
        <v>3.12</v>
      </c>
      <c r="G14" s="5">
        <f t="shared" si="0"/>
        <v>30.544799999999999</v>
      </c>
      <c r="H14" s="1"/>
      <c r="I14" s="1"/>
    </row>
    <row r="15" spans="1:11" x14ac:dyDescent="0.3">
      <c r="A15" s="17">
        <v>9</v>
      </c>
      <c r="B15" s="7">
        <v>104</v>
      </c>
      <c r="C15" s="1">
        <v>859.01</v>
      </c>
      <c r="D15" s="1">
        <v>961.48</v>
      </c>
      <c r="E15" s="5">
        <f t="shared" si="1"/>
        <v>102.47000000000003</v>
      </c>
      <c r="F15" s="5">
        <v>3.12</v>
      </c>
      <c r="G15" s="5">
        <f t="shared" si="0"/>
        <v>319.70640000000009</v>
      </c>
      <c r="H15" s="1"/>
      <c r="I15" s="1"/>
    </row>
    <row r="16" spans="1:11" x14ac:dyDescent="0.3">
      <c r="A16" s="17">
        <v>10</v>
      </c>
      <c r="B16" s="7" t="s">
        <v>7</v>
      </c>
      <c r="C16" s="1">
        <v>2.86</v>
      </c>
      <c r="D16" s="1">
        <v>650.86</v>
      </c>
      <c r="E16" s="5">
        <f t="shared" si="1"/>
        <v>648</v>
      </c>
      <c r="F16" s="5">
        <v>3.12</v>
      </c>
      <c r="G16" s="5">
        <f t="shared" si="0"/>
        <v>2021.76</v>
      </c>
      <c r="H16" s="1"/>
      <c r="I16" s="1"/>
    </row>
    <row r="17" spans="1:14" x14ac:dyDescent="0.3">
      <c r="A17" s="17">
        <v>11</v>
      </c>
      <c r="B17" s="7">
        <v>109</v>
      </c>
      <c r="C17" s="1">
        <v>5235.92</v>
      </c>
      <c r="D17" s="1">
        <v>6254.78</v>
      </c>
      <c r="E17" s="5">
        <f t="shared" si="1"/>
        <v>1018.8599999999997</v>
      </c>
      <c r="F17" s="5">
        <v>3.12</v>
      </c>
      <c r="G17" s="5">
        <f t="shared" si="0"/>
        <v>3178.8431999999989</v>
      </c>
      <c r="H17" s="1"/>
      <c r="I17" s="1"/>
    </row>
    <row r="18" spans="1:14" x14ac:dyDescent="0.3">
      <c r="A18" s="17">
        <v>12</v>
      </c>
      <c r="B18" s="7">
        <v>110</v>
      </c>
      <c r="C18" s="1">
        <v>679.88</v>
      </c>
      <c r="D18" s="1">
        <v>735.62</v>
      </c>
      <c r="E18" s="5">
        <f t="shared" si="1"/>
        <v>55.740000000000009</v>
      </c>
      <c r="F18" s="5">
        <v>3.12</v>
      </c>
      <c r="G18" s="5">
        <f t="shared" si="0"/>
        <v>173.90880000000004</v>
      </c>
      <c r="H18" s="1"/>
      <c r="I18" s="1"/>
    </row>
    <row r="19" spans="1:14" x14ac:dyDescent="0.3">
      <c r="A19" s="17">
        <v>13</v>
      </c>
      <c r="B19" s="7">
        <v>112</v>
      </c>
      <c r="C19" s="1">
        <v>2159.92</v>
      </c>
      <c r="D19" s="1">
        <v>2253.6799999999998</v>
      </c>
      <c r="E19" s="5">
        <f t="shared" si="1"/>
        <v>93.759999999999764</v>
      </c>
      <c r="F19" s="5">
        <v>3.12</v>
      </c>
      <c r="G19" s="5">
        <f t="shared" si="0"/>
        <v>292.53119999999927</v>
      </c>
      <c r="H19" s="1"/>
      <c r="I19" s="1"/>
    </row>
    <row r="20" spans="1:14" x14ac:dyDescent="0.3">
      <c r="A20" s="17">
        <v>14</v>
      </c>
      <c r="B20" s="7">
        <v>117</v>
      </c>
      <c r="C20" s="1">
        <v>68.7</v>
      </c>
      <c r="D20" s="1">
        <v>98.65</v>
      </c>
      <c r="E20" s="5">
        <f t="shared" si="1"/>
        <v>29.950000000000003</v>
      </c>
      <c r="F20" s="5">
        <v>3.12</v>
      </c>
      <c r="G20" s="5">
        <f t="shared" si="0"/>
        <v>93.444000000000017</v>
      </c>
      <c r="H20" s="1"/>
      <c r="I20" s="1"/>
    </row>
    <row r="21" spans="1:14" x14ac:dyDescent="0.3">
      <c r="A21" s="17">
        <v>15</v>
      </c>
      <c r="B21" s="7">
        <v>118</v>
      </c>
      <c r="C21" s="1">
        <v>59.38</v>
      </c>
      <c r="D21" s="1">
        <v>134.77000000000001</v>
      </c>
      <c r="E21" s="5">
        <f t="shared" si="1"/>
        <v>75.390000000000015</v>
      </c>
      <c r="F21" s="5">
        <v>3.12</v>
      </c>
      <c r="G21" s="5">
        <f t="shared" si="0"/>
        <v>235.21680000000006</v>
      </c>
      <c r="H21" s="1"/>
      <c r="I21" s="1"/>
    </row>
    <row r="22" spans="1:14" x14ac:dyDescent="0.3">
      <c r="A22" s="17">
        <v>16</v>
      </c>
      <c r="B22" s="7">
        <v>120</v>
      </c>
      <c r="C22" s="1">
        <v>230.36</v>
      </c>
      <c r="D22" s="1">
        <v>230.36</v>
      </c>
      <c r="E22" s="5">
        <f t="shared" si="1"/>
        <v>0</v>
      </c>
      <c r="F22" s="5">
        <v>3.12</v>
      </c>
      <c r="G22" s="5">
        <f t="shared" si="0"/>
        <v>0</v>
      </c>
      <c r="H22" s="1"/>
      <c r="I22" s="1"/>
    </row>
    <row r="23" spans="1:14" x14ac:dyDescent="0.3">
      <c r="A23" s="17">
        <v>17</v>
      </c>
      <c r="B23" s="7">
        <v>122</v>
      </c>
      <c r="C23" s="1">
        <v>95.95</v>
      </c>
      <c r="D23" s="1">
        <v>124.19</v>
      </c>
      <c r="E23" s="5">
        <f t="shared" si="1"/>
        <v>28.239999999999995</v>
      </c>
      <c r="F23" s="5">
        <v>3.12</v>
      </c>
      <c r="G23" s="5">
        <f t="shared" si="0"/>
        <v>88.108799999999988</v>
      </c>
      <c r="H23" s="1"/>
      <c r="I23" s="1"/>
    </row>
    <row r="24" spans="1:14" x14ac:dyDescent="0.3">
      <c r="A24" s="17">
        <v>18</v>
      </c>
      <c r="B24" s="7">
        <v>124</v>
      </c>
      <c r="C24" s="1">
        <v>383.72</v>
      </c>
      <c r="D24" s="1">
        <v>441.11</v>
      </c>
      <c r="E24" s="5">
        <f t="shared" si="1"/>
        <v>57.389999999999986</v>
      </c>
      <c r="F24" s="5">
        <v>3.12</v>
      </c>
      <c r="G24" s="5">
        <f t="shared" si="0"/>
        <v>179.05679999999995</v>
      </c>
      <c r="H24" s="1"/>
      <c r="I24" s="1"/>
    </row>
    <row r="25" spans="1:14" x14ac:dyDescent="0.3">
      <c r="A25" s="17">
        <v>19</v>
      </c>
      <c r="B25" s="7">
        <v>130</v>
      </c>
      <c r="C25" s="1">
        <v>1674.41</v>
      </c>
      <c r="D25" s="1">
        <v>1726.65</v>
      </c>
      <c r="E25" s="5">
        <f t="shared" si="1"/>
        <v>52.240000000000009</v>
      </c>
      <c r="F25" s="5">
        <v>3.12</v>
      </c>
      <c r="G25" s="5">
        <f t="shared" si="0"/>
        <v>162.98880000000003</v>
      </c>
      <c r="H25" s="1"/>
      <c r="I25" s="1"/>
    </row>
    <row r="26" spans="1:14" x14ac:dyDescent="0.3">
      <c r="A26" s="17">
        <v>20</v>
      </c>
      <c r="B26" s="7">
        <v>135</v>
      </c>
      <c r="C26" s="1">
        <v>32.479999999999997</v>
      </c>
      <c r="D26" s="1">
        <v>113.69</v>
      </c>
      <c r="E26" s="5">
        <f t="shared" si="1"/>
        <v>81.210000000000008</v>
      </c>
      <c r="F26" s="5">
        <v>3.12</v>
      </c>
      <c r="G26" s="5">
        <f t="shared" si="0"/>
        <v>253.37520000000004</v>
      </c>
      <c r="H26" s="1"/>
      <c r="I26" s="1"/>
    </row>
    <row r="27" spans="1:14" x14ac:dyDescent="0.3">
      <c r="A27" s="17">
        <v>21</v>
      </c>
      <c r="B27" s="7">
        <v>149</v>
      </c>
      <c r="C27" s="1">
        <v>200.82</v>
      </c>
      <c r="D27" s="1">
        <v>227.25</v>
      </c>
      <c r="E27" s="5">
        <f t="shared" si="1"/>
        <v>26.430000000000007</v>
      </c>
      <c r="F27" s="5">
        <v>3.12</v>
      </c>
      <c r="G27" s="5">
        <f t="shared" si="0"/>
        <v>82.461600000000018</v>
      </c>
      <c r="H27" s="1"/>
      <c r="I27" s="1"/>
    </row>
    <row r="28" spans="1:14" x14ac:dyDescent="0.3">
      <c r="A28" s="17">
        <v>22</v>
      </c>
      <c r="B28" s="7">
        <v>153</v>
      </c>
      <c r="C28" s="1">
        <v>1449.31</v>
      </c>
      <c r="D28" s="1">
        <v>1476.56</v>
      </c>
      <c r="E28" s="5">
        <f t="shared" si="1"/>
        <v>27.25</v>
      </c>
      <c r="F28" s="5">
        <v>3.12</v>
      </c>
      <c r="G28" s="5">
        <f t="shared" si="0"/>
        <v>85.02</v>
      </c>
      <c r="H28" s="1"/>
      <c r="I28" s="1"/>
    </row>
    <row r="29" spans="1:14" x14ac:dyDescent="0.3">
      <c r="A29" s="17">
        <v>23</v>
      </c>
      <c r="B29" s="7">
        <v>157</v>
      </c>
      <c r="C29" s="1">
        <v>14092.14</v>
      </c>
      <c r="D29" s="1">
        <v>16316.37</v>
      </c>
      <c r="E29" s="5">
        <f t="shared" si="1"/>
        <v>2224.2300000000014</v>
      </c>
      <c r="F29" s="5">
        <v>3.12</v>
      </c>
      <c r="G29" s="5">
        <f t="shared" si="0"/>
        <v>6939.5976000000046</v>
      </c>
      <c r="H29" s="1"/>
      <c r="I29" s="1"/>
    </row>
    <row r="30" spans="1:14" x14ac:dyDescent="0.3">
      <c r="A30" s="17">
        <v>24</v>
      </c>
      <c r="B30" s="7">
        <v>18</v>
      </c>
      <c r="C30" s="1">
        <v>2.79</v>
      </c>
      <c r="D30" s="1">
        <v>2.79</v>
      </c>
      <c r="E30" s="5">
        <f t="shared" si="1"/>
        <v>0</v>
      </c>
      <c r="F30" s="5">
        <v>3.12</v>
      </c>
      <c r="G30" s="5">
        <f t="shared" si="0"/>
        <v>0</v>
      </c>
      <c r="H30" s="1"/>
      <c r="I30" s="1"/>
      <c r="N30" t="s">
        <v>59</v>
      </c>
    </row>
    <row r="31" spans="1:14" x14ac:dyDescent="0.3">
      <c r="A31" s="17">
        <v>25</v>
      </c>
      <c r="B31" s="7">
        <v>108</v>
      </c>
      <c r="C31" s="1">
        <v>56.24</v>
      </c>
      <c r="D31" s="1">
        <v>83.28</v>
      </c>
      <c r="E31" s="5">
        <f t="shared" si="1"/>
        <v>27.04</v>
      </c>
      <c r="F31" s="5">
        <v>3.12</v>
      </c>
      <c r="G31" s="5">
        <f t="shared" si="0"/>
        <v>84.364800000000002</v>
      </c>
      <c r="H31" s="1"/>
      <c r="I31" s="1"/>
    </row>
    <row r="32" spans="1:14" x14ac:dyDescent="0.3">
      <c r="A32" s="17">
        <v>26</v>
      </c>
      <c r="B32" s="7">
        <v>166</v>
      </c>
      <c r="C32" s="1">
        <v>374.73</v>
      </c>
      <c r="D32" s="1">
        <v>423.62</v>
      </c>
      <c r="E32" s="5">
        <f t="shared" si="1"/>
        <v>48.889999999999986</v>
      </c>
      <c r="F32" s="5">
        <v>3.12</v>
      </c>
      <c r="G32" s="5">
        <f t="shared" si="0"/>
        <v>152.53679999999997</v>
      </c>
      <c r="H32" s="1"/>
      <c r="I32" s="1"/>
    </row>
    <row r="33" spans="1:9" x14ac:dyDescent="0.3">
      <c r="A33" s="17">
        <v>27</v>
      </c>
      <c r="B33" s="7">
        <v>125</v>
      </c>
      <c r="C33" s="1">
        <v>1267.6300000000001</v>
      </c>
      <c r="D33" s="1">
        <v>1326.41</v>
      </c>
      <c r="E33" s="5">
        <f t="shared" si="1"/>
        <v>58.779999999999973</v>
      </c>
      <c r="F33" s="5">
        <v>3.12</v>
      </c>
      <c r="G33" s="5">
        <f t="shared" si="0"/>
        <v>183.39359999999994</v>
      </c>
      <c r="H33" s="1"/>
      <c r="I33" s="1"/>
    </row>
    <row r="34" spans="1:9" x14ac:dyDescent="0.3">
      <c r="A34" s="17">
        <v>28</v>
      </c>
      <c r="B34" s="7">
        <v>180</v>
      </c>
      <c r="C34" s="1">
        <v>5352.35</v>
      </c>
      <c r="D34" s="1">
        <v>5352.35</v>
      </c>
      <c r="E34" s="5">
        <f t="shared" si="1"/>
        <v>0</v>
      </c>
      <c r="F34" s="5">
        <v>3.12</v>
      </c>
      <c r="G34" s="5">
        <f t="shared" si="0"/>
        <v>0</v>
      </c>
      <c r="H34" s="1"/>
      <c r="I34" s="1"/>
    </row>
    <row r="35" spans="1:9" x14ac:dyDescent="0.3">
      <c r="A35" s="17">
        <v>29</v>
      </c>
      <c r="B35" s="9" t="s">
        <v>13</v>
      </c>
      <c r="C35" s="1">
        <v>3392.31</v>
      </c>
      <c r="D35" s="1">
        <v>3426.13</v>
      </c>
      <c r="E35" s="5">
        <f t="shared" si="1"/>
        <v>33.820000000000164</v>
      </c>
      <c r="F35" s="5">
        <v>3.12</v>
      </c>
      <c r="G35" s="5">
        <f t="shared" si="0"/>
        <v>105.51840000000051</v>
      </c>
      <c r="H35" s="1"/>
      <c r="I35" s="1"/>
    </row>
    <row r="36" spans="1:9" x14ac:dyDescent="0.3">
      <c r="A36" s="17">
        <v>30</v>
      </c>
      <c r="B36" s="9" t="s">
        <v>17</v>
      </c>
      <c r="C36" s="1">
        <v>3729.16</v>
      </c>
      <c r="D36" s="1">
        <v>4364.1000000000004</v>
      </c>
      <c r="E36" s="5">
        <f t="shared" si="1"/>
        <v>634.94000000000051</v>
      </c>
      <c r="F36" s="5">
        <v>3.12</v>
      </c>
      <c r="G36" s="5">
        <f t="shared" si="0"/>
        <v>1981.0128000000016</v>
      </c>
      <c r="H36" s="1"/>
      <c r="I36" s="1"/>
    </row>
    <row r="37" spans="1:9" x14ac:dyDescent="0.3">
      <c r="A37" s="17">
        <v>31</v>
      </c>
      <c r="B37" s="9" t="s">
        <v>15</v>
      </c>
      <c r="C37" s="1">
        <v>2273.0300000000002</v>
      </c>
      <c r="D37" s="1">
        <v>2844.8</v>
      </c>
      <c r="E37" s="5">
        <f t="shared" si="1"/>
        <v>571.77</v>
      </c>
      <c r="F37" s="5">
        <v>3.12</v>
      </c>
      <c r="G37" s="5">
        <f t="shared" si="0"/>
        <v>1783.9223999999999</v>
      </c>
      <c r="H37" s="1"/>
      <c r="I37" s="1"/>
    </row>
    <row r="38" spans="1:9" x14ac:dyDescent="0.3">
      <c r="A38" s="17">
        <v>32</v>
      </c>
      <c r="B38" s="14" t="s">
        <v>16</v>
      </c>
      <c r="C38" s="1">
        <v>8795.2099999999991</v>
      </c>
      <c r="D38" s="1">
        <v>9989.4</v>
      </c>
      <c r="E38" s="5">
        <f t="shared" si="1"/>
        <v>1194.1900000000005</v>
      </c>
      <c r="F38" s="5">
        <v>3.12</v>
      </c>
      <c r="G38" s="5">
        <f t="shared" si="0"/>
        <v>3725.8728000000019</v>
      </c>
      <c r="H38" s="1"/>
      <c r="I38" s="1"/>
    </row>
    <row r="39" spans="1:9" x14ac:dyDescent="0.3">
      <c r="A39" s="17">
        <v>33</v>
      </c>
      <c r="B39" s="9" t="s">
        <v>18</v>
      </c>
      <c r="C39" s="1">
        <v>1075.69</v>
      </c>
      <c r="D39" s="1">
        <v>1143.29</v>
      </c>
      <c r="E39" s="5">
        <f t="shared" si="1"/>
        <v>67.599999999999909</v>
      </c>
      <c r="F39" s="5">
        <v>3.12</v>
      </c>
      <c r="G39" s="5">
        <f t="shared" si="0"/>
        <v>210.91199999999972</v>
      </c>
      <c r="H39" s="1"/>
      <c r="I39" s="1"/>
    </row>
    <row r="40" spans="1:9" x14ac:dyDescent="0.3">
      <c r="A40" s="17">
        <v>34</v>
      </c>
      <c r="B40" s="9" t="s">
        <v>19</v>
      </c>
      <c r="C40" s="1">
        <v>124.34</v>
      </c>
      <c r="D40" s="1">
        <v>934.03</v>
      </c>
      <c r="E40" s="5">
        <f t="shared" si="1"/>
        <v>809.68999999999994</v>
      </c>
      <c r="F40" s="5">
        <v>3.12</v>
      </c>
      <c r="G40" s="5">
        <f t="shared" si="0"/>
        <v>2526.2327999999998</v>
      </c>
      <c r="H40" s="1"/>
      <c r="I40" s="1"/>
    </row>
    <row r="41" spans="1:9" x14ac:dyDescent="0.3">
      <c r="A41" s="17">
        <v>35</v>
      </c>
      <c r="B41" s="9" t="s">
        <v>20</v>
      </c>
      <c r="C41" s="1">
        <v>15676.48</v>
      </c>
      <c r="D41" s="1">
        <v>17138.29</v>
      </c>
      <c r="E41" s="5">
        <f t="shared" si="1"/>
        <v>1461.8100000000013</v>
      </c>
      <c r="F41" s="5">
        <v>3.12</v>
      </c>
      <c r="G41" s="5">
        <f t="shared" si="0"/>
        <v>4560.8472000000038</v>
      </c>
      <c r="H41" s="1"/>
      <c r="I41" s="1"/>
    </row>
    <row r="42" spans="1:9" x14ac:dyDescent="0.3">
      <c r="A42" s="17">
        <v>36</v>
      </c>
      <c r="B42" s="9" t="s">
        <v>21</v>
      </c>
      <c r="C42" s="1">
        <v>1786.79</v>
      </c>
      <c r="D42" s="1">
        <v>1998.39</v>
      </c>
      <c r="E42" s="5">
        <f t="shared" si="1"/>
        <v>211.60000000000014</v>
      </c>
      <c r="F42" s="5">
        <v>3.12</v>
      </c>
      <c r="G42" s="5">
        <f t="shared" si="0"/>
        <v>660.19200000000046</v>
      </c>
      <c r="H42" s="1"/>
      <c r="I42" s="1"/>
    </row>
    <row r="43" spans="1:9" x14ac:dyDescent="0.3">
      <c r="A43" s="17">
        <v>37</v>
      </c>
      <c r="B43" s="9" t="s">
        <v>22</v>
      </c>
      <c r="C43" s="1">
        <v>2.34</v>
      </c>
      <c r="D43" s="1">
        <v>2.34</v>
      </c>
      <c r="E43" s="5">
        <f t="shared" si="1"/>
        <v>0</v>
      </c>
      <c r="F43" s="5">
        <v>3.12</v>
      </c>
      <c r="G43" s="5">
        <f t="shared" si="0"/>
        <v>0</v>
      </c>
      <c r="H43" s="1"/>
      <c r="I43" s="1"/>
    </row>
    <row r="44" spans="1:9" x14ac:dyDescent="0.3">
      <c r="A44" s="17">
        <v>38</v>
      </c>
      <c r="B44" s="9" t="s">
        <v>23</v>
      </c>
      <c r="C44" s="1">
        <v>1597.29</v>
      </c>
      <c r="D44" s="1">
        <v>1597.29</v>
      </c>
      <c r="E44" s="5">
        <f t="shared" si="1"/>
        <v>0</v>
      </c>
      <c r="F44" s="5">
        <v>3.12</v>
      </c>
      <c r="G44" s="5">
        <f t="shared" si="0"/>
        <v>0</v>
      </c>
      <c r="H44" s="1"/>
      <c r="I44" s="1"/>
    </row>
    <row r="45" spans="1:9" x14ac:dyDescent="0.3">
      <c r="A45" s="17">
        <v>39</v>
      </c>
      <c r="B45" s="9" t="s">
        <v>24</v>
      </c>
      <c r="C45" s="1">
        <v>136.24</v>
      </c>
      <c r="D45" s="1">
        <v>215.53</v>
      </c>
      <c r="E45" s="5">
        <f t="shared" si="1"/>
        <v>79.289999999999992</v>
      </c>
      <c r="F45" s="5">
        <v>3.12</v>
      </c>
      <c r="G45" s="5">
        <f t="shared" si="0"/>
        <v>247.38479999999998</v>
      </c>
      <c r="H45" s="1"/>
      <c r="I45" s="1"/>
    </row>
    <row r="46" spans="1:9" x14ac:dyDescent="0.3">
      <c r="A46" s="17">
        <v>40</v>
      </c>
      <c r="B46" s="9" t="s">
        <v>25</v>
      </c>
      <c r="C46" s="1">
        <v>901.78</v>
      </c>
      <c r="D46" s="1">
        <v>1068.08</v>
      </c>
      <c r="E46" s="5">
        <f t="shared" si="1"/>
        <v>166.29999999999995</v>
      </c>
      <c r="F46" s="5">
        <v>3.12</v>
      </c>
      <c r="G46" s="5">
        <f t="shared" si="0"/>
        <v>518.85599999999988</v>
      </c>
      <c r="H46" s="1"/>
      <c r="I46" s="1"/>
    </row>
    <row r="47" spans="1:9" x14ac:dyDescent="0.3">
      <c r="A47" s="17">
        <v>41</v>
      </c>
      <c r="B47" s="9" t="s">
        <v>26</v>
      </c>
      <c r="C47" s="1">
        <v>3244.01</v>
      </c>
      <c r="D47" s="1">
        <v>3437.95</v>
      </c>
      <c r="E47" s="5">
        <f t="shared" si="1"/>
        <v>193.9399999999996</v>
      </c>
      <c r="F47" s="5">
        <v>3.12</v>
      </c>
      <c r="G47" s="5">
        <f t="shared" si="0"/>
        <v>605.09279999999876</v>
      </c>
      <c r="H47" s="1"/>
      <c r="I47" s="1"/>
    </row>
    <row r="48" spans="1:9" x14ac:dyDescent="0.3">
      <c r="A48" s="17">
        <v>42</v>
      </c>
      <c r="B48" s="9" t="s">
        <v>61</v>
      </c>
      <c r="C48" s="1">
        <v>5903.39</v>
      </c>
      <c r="D48" s="1">
        <v>5903.39</v>
      </c>
      <c r="E48" s="5">
        <f t="shared" si="1"/>
        <v>0</v>
      </c>
      <c r="F48" s="5">
        <v>3.12</v>
      </c>
      <c r="G48" s="5">
        <f t="shared" si="0"/>
        <v>0</v>
      </c>
      <c r="H48" s="1"/>
      <c r="I48" s="1"/>
    </row>
    <row r="49" spans="1:9" x14ac:dyDescent="0.3">
      <c r="A49" s="17">
        <v>43</v>
      </c>
      <c r="B49" s="9" t="s">
        <v>27</v>
      </c>
      <c r="C49" s="1">
        <v>40.74</v>
      </c>
      <c r="D49" s="1">
        <v>434.96</v>
      </c>
      <c r="E49" s="5">
        <f t="shared" si="1"/>
        <v>394.21999999999997</v>
      </c>
      <c r="F49" s="5">
        <v>3.12</v>
      </c>
      <c r="G49" s="5">
        <f t="shared" si="0"/>
        <v>1229.9664</v>
      </c>
      <c r="H49" s="1"/>
      <c r="I49" s="1"/>
    </row>
    <row r="50" spans="1:9" x14ac:dyDescent="0.3">
      <c r="A50" s="17">
        <v>44</v>
      </c>
      <c r="B50" s="9" t="s">
        <v>28</v>
      </c>
      <c r="C50" s="1">
        <v>200.69</v>
      </c>
      <c r="D50" s="1">
        <v>376.29</v>
      </c>
      <c r="E50" s="5">
        <f t="shared" si="1"/>
        <v>175.60000000000002</v>
      </c>
      <c r="F50" s="5">
        <v>3.12</v>
      </c>
      <c r="G50" s="5">
        <f t="shared" si="0"/>
        <v>547.87200000000007</v>
      </c>
      <c r="H50" s="1"/>
      <c r="I50" s="1"/>
    </row>
    <row r="51" spans="1:9" x14ac:dyDescent="0.3">
      <c r="A51" s="17">
        <v>45</v>
      </c>
      <c r="B51" s="9" t="s">
        <v>29</v>
      </c>
      <c r="C51" s="1">
        <v>1089.0999999999999</v>
      </c>
      <c r="D51" s="1">
        <v>1104.8800000000001</v>
      </c>
      <c r="E51" s="5">
        <f t="shared" si="1"/>
        <v>15.7800000000002</v>
      </c>
      <c r="F51" s="5">
        <v>3.12</v>
      </c>
      <c r="G51" s="5">
        <f t="shared" si="0"/>
        <v>49.233600000000628</v>
      </c>
      <c r="H51" s="1"/>
      <c r="I51" s="1"/>
    </row>
    <row r="52" spans="1:9" x14ac:dyDescent="0.3">
      <c r="A52" s="17">
        <v>46</v>
      </c>
      <c r="B52" s="9" t="s">
        <v>30</v>
      </c>
      <c r="C52" s="1">
        <v>6922.81</v>
      </c>
      <c r="D52" s="1">
        <v>7711.93</v>
      </c>
      <c r="E52" s="5">
        <f t="shared" si="1"/>
        <v>789.11999999999989</v>
      </c>
      <c r="F52" s="5">
        <v>3.12</v>
      </c>
      <c r="G52" s="5">
        <f t="shared" si="0"/>
        <v>2462.0543999999995</v>
      </c>
      <c r="H52" s="1"/>
      <c r="I52" s="1"/>
    </row>
    <row r="53" spans="1:9" x14ac:dyDescent="0.3">
      <c r="A53" s="17">
        <v>47</v>
      </c>
      <c r="B53" s="9" t="s">
        <v>31</v>
      </c>
      <c r="C53" s="1">
        <v>940.94</v>
      </c>
      <c r="D53" s="1">
        <v>956.52</v>
      </c>
      <c r="E53" s="5">
        <f t="shared" si="1"/>
        <v>15.579999999999927</v>
      </c>
      <c r="F53" s="5">
        <v>3.12</v>
      </c>
      <c r="G53" s="5">
        <f t="shared" si="0"/>
        <v>48.609599999999773</v>
      </c>
      <c r="H53" s="1"/>
      <c r="I53" s="1"/>
    </row>
    <row r="54" spans="1:9" x14ac:dyDescent="0.3">
      <c r="A54" s="17">
        <v>48</v>
      </c>
      <c r="B54" s="9" t="s">
        <v>32</v>
      </c>
      <c r="C54" s="1">
        <v>6.89</v>
      </c>
      <c r="D54" s="1">
        <v>10.91</v>
      </c>
      <c r="E54" s="5">
        <f t="shared" si="1"/>
        <v>4.0200000000000005</v>
      </c>
      <c r="F54" s="5">
        <v>3.12</v>
      </c>
      <c r="G54" s="5">
        <f t="shared" si="0"/>
        <v>12.542400000000002</v>
      </c>
      <c r="H54" s="1"/>
      <c r="I54" s="1"/>
    </row>
    <row r="55" spans="1:9" x14ac:dyDescent="0.3">
      <c r="A55" s="17">
        <v>49</v>
      </c>
      <c r="B55" s="9" t="s">
        <v>33</v>
      </c>
      <c r="C55" s="1">
        <v>1.41</v>
      </c>
      <c r="D55" s="1">
        <v>1.41</v>
      </c>
      <c r="E55" s="5">
        <f t="shared" si="1"/>
        <v>0</v>
      </c>
      <c r="F55" s="5">
        <v>3.12</v>
      </c>
      <c r="G55" s="5">
        <f t="shared" si="0"/>
        <v>0</v>
      </c>
      <c r="H55" s="1"/>
      <c r="I55" s="1"/>
    </row>
    <row r="56" spans="1:9" x14ac:dyDescent="0.3">
      <c r="A56" s="17">
        <v>50</v>
      </c>
      <c r="B56" s="9" t="s">
        <v>34</v>
      </c>
      <c r="C56" s="1">
        <v>472.42</v>
      </c>
      <c r="D56" s="1">
        <v>526.86</v>
      </c>
      <c r="E56" s="5">
        <f t="shared" si="1"/>
        <v>54.44</v>
      </c>
      <c r="F56" s="5">
        <v>3.12</v>
      </c>
      <c r="G56" s="5">
        <f t="shared" si="0"/>
        <v>169.8528</v>
      </c>
      <c r="H56" s="1"/>
      <c r="I56" s="1"/>
    </row>
    <row r="57" spans="1:9" x14ac:dyDescent="0.3">
      <c r="A57" s="17">
        <v>51</v>
      </c>
      <c r="B57" s="9" t="s">
        <v>35</v>
      </c>
      <c r="C57" s="1">
        <v>0.72</v>
      </c>
      <c r="D57" s="1">
        <v>0.72</v>
      </c>
      <c r="E57" s="5">
        <f t="shared" si="1"/>
        <v>0</v>
      </c>
      <c r="F57" s="5">
        <v>3.12</v>
      </c>
      <c r="G57" s="5">
        <f t="shared" si="0"/>
        <v>0</v>
      </c>
      <c r="H57" s="1"/>
      <c r="I57" s="1"/>
    </row>
    <row r="58" spans="1:9" x14ac:dyDescent="0.3">
      <c r="A58" s="17">
        <v>52</v>
      </c>
      <c r="B58" s="9" t="s">
        <v>44</v>
      </c>
      <c r="C58" s="1">
        <v>1.08</v>
      </c>
      <c r="D58" s="1">
        <v>7.42</v>
      </c>
      <c r="E58" s="5">
        <f t="shared" si="1"/>
        <v>6.34</v>
      </c>
      <c r="F58" s="5">
        <v>3.12</v>
      </c>
      <c r="G58" s="5">
        <f t="shared" si="0"/>
        <v>19.780799999999999</v>
      </c>
      <c r="H58" s="1"/>
      <c r="I58" s="1"/>
    </row>
    <row r="59" spans="1:9" x14ac:dyDescent="0.3">
      <c r="A59" s="17">
        <v>53</v>
      </c>
      <c r="B59" s="9" t="s">
        <v>36</v>
      </c>
      <c r="C59" s="1">
        <v>17236.87</v>
      </c>
      <c r="D59" s="1">
        <v>18010.11</v>
      </c>
      <c r="E59" s="5">
        <f t="shared" si="1"/>
        <v>773.2400000000016</v>
      </c>
      <c r="F59" s="5">
        <v>3.12</v>
      </c>
      <c r="G59" s="5">
        <f t="shared" si="0"/>
        <v>2412.5088000000051</v>
      </c>
      <c r="H59" s="1"/>
      <c r="I59" s="1"/>
    </row>
    <row r="60" spans="1:9" x14ac:dyDescent="0.3">
      <c r="A60" s="17">
        <v>54</v>
      </c>
      <c r="B60" s="9" t="s">
        <v>37</v>
      </c>
      <c r="C60" s="1">
        <v>415.4</v>
      </c>
      <c r="D60" s="1">
        <v>450.52</v>
      </c>
      <c r="E60" s="5">
        <f t="shared" si="1"/>
        <v>35.120000000000005</v>
      </c>
      <c r="F60" s="5">
        <v>3.12</v>
      </c>
      <c r="G60" s="5">
        <f t="shared" si="0"/>
        <v>109.57440000000001</v>
      </c>
      <c r="H60" s="1"/>
      <c r="I60" s="1"/>
    </row>
    <row r="61" spans="1:9" x14ac:dyDescent="0.3">
      <c r="A61" s="17">
        <v>55</v>
      </c>
      <c r="B61" s="9" t="s">
        <v>38</v>
      </c>
      <c r="C61" s="1">
        <v>2.58</v>
      </c>
      <c r="D61" s="1">
        <v>2.91</v>
      </c>
      <c r="E61" s="5">
        <f t="shared" si="1"/>
        <v>0.33000000000000007</v>
      </c>
      <c r="F61" s="5">
        <v>3.12</v>
      </c>
      <c r="G61" s="5">
        <f t="shared" si="0"/>
        <v>1.0296000000000003</v>
      </c>
      <c r="H61" s="1"/>
      <c r="I61" s="1"/>
    </row>
    <row r="62" spans="1:9" x14ac:dyDescent="0.3">
      <c r="A62" s="17">
        <v>56</v>
      </c>
      <c r="B62" s="9" t="s">
        <v>39</v>
      </c>
      <c r="C62" s="1">
        <v>182.56</v>
      </c>
      <c r="D62" s="1">
        <v>1023.43</v>
      </c>
      <c r="E62" s="5">
        <f t="shared" si="1"/>
        <v>840.86999999999989</v>
      </c>
      <c r="F62" s="5">
        <v>3.12</v>
      </c>
      <c r="G62" s="5">
        <f t="shared" si="0"/>
        <v>2623.5143999999996</v>
      </c>
      <c r="H62" s="1"/>
      <c r="I62" s="1"/>
    </row>
    <row r="63" spans="1:9" x14ac:dyDescent="0.3">
      <c r="A63" s="17">
        <v>57</v>
      </c>
      <c r="B63" s="9" t="s">
        <v>40</v>
      </c>
      <c r="C63" s="1">
        <v>4.0599999999999996</v>
      </c>
      <c r="D63" s="1">
        <v>102.57</v>
      </c>
      <c r="E63" s="5">
        <f t="shared" si="1"/>
        <v>98.509999999999991</v>
      </c>
      <c r="F63" s="5">
        <v>3.12</v>
      </c>
      <c r="G63" s="5">
        <f t="shared" si="0"/>
        <v>307.35120000000001</v>
      </c>
      <c r="H63" s="1"/>
      <c r="I63" s="1"/>
    </row>
    <row r="64" spans="1:9" x14ac:dyDescent="0.3">
      <c r="A64" s="17">
        <v>58</v>
      </c>
      <c r="B64" s="9" t="s">
        <v>41</v>
      </c>
      <c r="C64" s="1">
        <v>616.77</v>
      </c>
      <c r="D64" s="1">
        <v>678.86</v>
      </c>
      <c r="E64" s="5">
        <f t="shared" si="1"/>
        <v>62.090000000000032</v>
      </c>
      <c r="F64" s="5">
        <v>3.12</v>
      </c>
      <c r="G64" s="5">
        <f t="shared" si="0"/>
        <v>193.72080000000011</v>
      </c>
      <c r="H64" s="1"/>
      <c r="I64" s="1"/>
    </row>
    <row r="65" spans="1:11" x14ac:dyDescent="0.3">
      <c r="A65" s="17">
        <v>59</v>
      </c>
      <c r="B65" s="9" t="s">
        <v>42</v>
      </c>
      <c r="C65" s="1">
        <v>0.72</v>
      </c>
      <c r="D65" s="1">
        <v>0.84</v>
      </c>
      <c r="E65" s="5">
        <f t="shared" si="1"/>
        <v>0.12</v>
      </c>
      <c r="F65" s="5">
        <v>3.12</v>
      </c>
      <c r="G65" s="5">
        <f t="shared" si="0"/>
        <v>0.37440000000000001</v>
      </c>
      <c r="H65" s="1"/>
      <c r="I65" s="1"/>
    </row>
    <row r="66" spans="1:11" x14ac:dyDescent="0.3">
      <c r="A66" s="17">
        <v>60</v>
      </c>
      <c r="B66" s="9" t="s">
        <v>43</v>
      </c>
      <c r="C66" s="1">
        <v>7.64</v>
      </c>
      <c r="D66" s="1">
        <v>7.64</v>
      </c>
      <c r="E66" s="5">
        <f t="shared" si="1"/>
        <v>0</v>
      </c>
      <c r="F66" s="5">
        <v>3.12</v>
      </c>
      <c r="G66" s="5">
        <f t="shared" si="0"/>
        <v>0</v>
      </c>
      <c r="H66" s="1"/>
      <c r="I66" s="1"/>
    </row>
    <row r="67" spans="1:11" x14ac:dyDescent="0.3">
      <c r="A67" s="17">
        <v>61</v>
      </c>
      <c r="B67" s="9" t="s">
        <v>45</v>
      </c>
      <c r="C67" s="1">
        <v>4.03</v>
      </c>
      <c r="D67" s="1">
        <v>27.12</v>
      </c>
      <c r="E67" s="5">
        <f t="shared" si="1"/>
        <v>23.09</v>
      </c>
      <c r="F67" s="5">
        <v>3.12</v>
      </c>
      <c r="G67" s="5">
        <f t="shared" si="0"/>
        <v>72.040800000000004</v>
      </c>
      <c r="H67" s="1"/>
      <c r="I67" s="1"/>
    </row>
    <row r="68" spans="1:11" x14ac:dyDescent="0.3">
      <c r="A68" s="17">
        <v>62</v>
      </c>
      <c r="B68" s="17">
        <v>12</v>
      </c>
      <c r="C68" s="1">
        <v>729.25</v>
      </c>
      <c r="D68" s="1">
        <v>731.48</v>
      </c>
      <c r="E68" s="5">
        <f t="shared" si="1"/>
        <v>2.2300000000000182</v>
      </c>
      <c r="F68" s="5">
        <v>3.12</v>
      </c>
      <c r="G68" s="5">
        <f t="shared" si="0"/>
        <v>6.9576000000000571</v>
      </c>
      <c r="H68" s="1"/>
      <c r="I68" s="1"/>
    </row>
    <row r="69" spans="1:11" x14ac:dyDescent="0.3">
      <c r="A69" s="17">
        <v>63</v>
      </c>
      <c r="B69" s="9" t="s">
        <v>46</v>
      </c>
      <c r="C69" s="1">
        <v>831.25</v>
      </c>
      <c r="D69" s="1">
        <v>1124.8699999999999</v>
      </c>
      <c r="E69" s="5">
        <f t="shared" si="1"/>
        <v>293.61999999999989</v>
      </c>
      <c r="F69" s="5">
        <v>3.12</v>
      </c>
      <c r="G69" s="5">
        <f t="shared" si="0"/>
        <v>916.09439999999972</v>
      </c>
      <c r="H69" s="1"/>
      <c r="I69" s="1"/>
    </row>
    <row r="70" spans="1:11" x14ac:dyDescent="0.3">
      <c r="A70" s="17">
        <v>64</v>
      </c>
      <c r="B70" s="9" t="s">
        <v>47</v>
      </c>
      <c r="C70" s="1">
        <v>3826.58</v>
      </c>
      <c r="D70" s="1">
        <v>3857.44</v>
      </c>
      <c r="E70" s="5">
        <f t="shared" si="1"/>
        <v>30.860000000000127</v>
      </c>
      <c r="F70" s="5">
        <v>3.12</v>
      </c>
      <c r="G70" s="5">
        <f t="shared" si="0"/>
        <v>96.283200000000406</v>
      </c>
      <c r="H70" s="1"/>
      <c r="I70" s="1"/>
    </row>
    <row r="71" spans="1:11" x14ac:dyDescent="0.3">
      <c r="A71" s="17">
        <v>65</v>
      </c>
      <c r="B71" s="9" t="s">
        <v>48</v>
      </c>
      <c r="C71" s="1">
        <v>17.190000000000001</v>
      </c>
      <c r="D71" s="1">
        <v>47.1</v>
      </c>
      <c r="E71" s="5">
        <f t="shared" si="1"/>
        <v>29.91</v>
      </c>
      <c r="F71" s="5">
        <v>3.12</v>
      </c>
      <c r="G71" s="5">
        <f t="shared" si="0"/>
        <v>93.319200000000009</v>
      </c>
      <c r="H71" s="2"/>
      <c r="I71" s="11"/>
    </row>
    <row r="72" spans="1:11" x14ac:dyDescent="0.3">
      <c r="A72" s="17">
        <v>66</v>
      </c>
      <c r="B72" s="9" t="s">
        <v>49</v>
      </c>
      <c r="C72" s="1">
        <v>32.200000000000003</v>
      </c>
      <c r="D72" s="1">
        <v>32.4</v>
      </c>
      <c r="E72" s="5">
        <f t="shared" si="1"/>
        <v>0.19999999999999574</v>
      </c>
      <c r="F72" s="5">
        <v>3.12</v>
      </c>
      <c r="G72" s="5">
        <f t="shared" ref="G72:G110" si="2">E72*F72</f>
        <v>0.62399999999998668</v>
      </c>
      <c r="H72" s="1"/>
      <c r="I72" s="1"/>
    </row>
    <row r="73" spans="1:11" x14ac:dyDescent="0.3">
      <c r="A73" s="17">
        <v>67</v>
      </c>
      <c r="B73" s="9" t="s">
        <v>50</v>
      </c>
      <c r="C73" s="1">
        <v>5.4</v>
      </c>
      <c r="D73" s="1">
        <v>5.43</v>
      </c>
      <c r="E73" s="5">
        <f t="shared" si="1"/>
        <v>2.9999999999999361E-2</v>
      </c>
      <c r="F73" s="5">
        <v>3.12</v>
      </c>
      <c r="G73" s="5">
        <f t="shared" si="2"/>
        <v>9.3599999999998004E-2</v>
      </c>
      <c r="H73" s="1"/>
      <c r="I73" s="1"/>
    </row>
    <row r="74" spans="1:11" x14ac:dyDescent="0.3">
      <c r="A74" s="17">
        <v>68</v>
      </c>
      <c r="B74" s="9" t="s">
        <v>51</v>
      </c>
      <c r="C74" s="1">
        <v>32.74</v>
      </c>
      <c r="D74" s="1">
        <v>113.7</v>
      </c>
      <c r="E74" s="5">
        <f t="shared" ref="E74:E87" si="3">D74-C74</f>
        <v>80.960000000000008</v>
      </c>
      <c r="F74" s="5">
        <v>3.12</v>
      </c>
      <c r="G74" s="5">
        <f t="shared" si="2"/>
        <v>252.59520000000003</v>
      </c>
      <c r="H74" s="1"/>
      <c r="I74" s="1"/>
    </row>
    <row r="75" spans="1:11" x14ac:dyDescent="0.3">
      <c r="A75" s="17">
        <v>69</v>
      </c>
      <c r="B75" s="9" t="s">
        <v>14</v>
      </c>
      <c r="C75" s="1">
        <v>0</v>
      </c>
      <c r="D75" s="1">
        <v>0</v>
      </c>
      <c r="E75" s="5">
        <f t="shared" si="3"/>
        <v>0</v>
      </c>
      <c r="F75" s="5">
        <v>3.12</v>
      </c>
      <c r="G75" s="5">
        <f t="shared" si="2"/>
        <v>0</v>
      </c>
      <c r="H75" s="1"/>
      <c r="I75" s="1"/>
    </row>
    <row r="76" spans="1:11" x14ac:dyDescent="0.3">
      <c r="A76" s="17">
        <v>70</v>
      </c>
      <c r="B76" s="17">
        <v>1</v>
      </c>
      <c r="C76" s="1">
        <v>980.29</v>
      </c>
      <c r="D76" s="1">
        <v>1276.92</v>
      </c>
      <c r="E76" s="5">
        <f t="shared" si="3"/>
        <v>296.63000000000011</v>
      </c>
      <c r="F76" s="5">
        <v>3.12</v>
      </c>
      <c r="G76" s="5">
        <f t="shared" si="2"/>
        <v>925.48560000000032</v>
      </c>
      <c r="H76" s="1"/>
      <c r="I76" s="1"/>
      <c r="K76" s="18"/>
    </row>
    <row r="77" spans="1:11" x14ac:dyDescent="0.3">
      <c r="A77" s="17">
        <v>71</v>
      </c>
      <c r="B77" s="17" t="s">
        <v>52</v>
      </c>
      <c r="C77" s="1">
        <v>7517.66</v>
      </c>
      <c r="D77" s="1">
        <v>8290.3700000000008</v>
      </c>
      <c r="E77" s="5">
        <f t="shared" si="3"/>
        <v>772.71000000000095</v>
      </c>
      <c r="F77" s="5">
        <v>3.12</v>
      </c>
      <c r="G77" s="5">
        <f t="shared" si="2"/>
        <v>2410.8552000000032</v>
      </c>
      <c r="H77" s="1"/>
      <c r="I77" s="1"/>
    </row>
    <row r="78" spans="1:11" x14ac:dyDescent="0.3">
      <c r="A78" s="17">
        <v>72</v>
      </c>
      <c r="B78" s="17">
        <v>10</v>
      </c>
      <c r="C78" s="1">
        <v>1383.84</v>
      </c>
      <c r="D78" s="1">
        <v>2109.4499999999998</v>
      </c>
      <c r="E78" s="5">
        <f t="shared" si="3"/>
        <v>725.6099999999999</v>
      </c>
      <c r="F78" s="5">
        <v>3.12</v>
      </c>
      <c r="G78" s="5">
        <f t="shared" si="2"/>
        <v>2263.9031999999997</v>
      </c>
      <c r="H78" s="1"/>
      <c r="I78" s="1"/>
    </row>
    <row r="79" spans="1:11" x14ac:dyDescent="0.3">
      <c r="A79" s="17">
        <v>73</v>
      </c>
      <c r="B79" s="17">
        <v>27</v>
      </c>
      <c r="C79" s="1">
        <v>25.82</v>
      </c>
      <c r="D79" s="1">
        <v>52.57</v>
      </c>
      <c r="E79" s="5">
        <f t="shared" si="3"/>
        <v>26.75</v>
      </c>
      <c r="F79" s="5">
        <v>3.12</v>
      </c>
      <c r="G79" s="5">
        <f t="shared" si="2"/>
        <v>83.460000000000008</v>
      </c>
      <c r="H79" s="1"/>
      <c r="I79" s="1"/>
    </row>
    <row r="80" spans="1:11" x14ac:dyDescent="0.3">
      <c r="A80" s="17">
        <v>74</v>
      </c>
      <c r="B80" s="9" t="s">
        <v>53</v>
      </c>
      <c r="C80" s="1">
        <v>0.96</v>
      </c>
      <c r="D80" s="1">
        <v>0.96</v>
      </c>
      <c r="E80" s="5">
        <f t="shared" si="3"/>
        <v>0</v>
      </c>
      <c r="F80" s="5">
        <v>3.12</v>
      </c>
      <c r="G80" s="5">
        <f t="shared" si="2"/>
        <v>0</v>
      </c>
      <c r="H80" s="1"/>
      <c r="I80" s="1"/>
    </row>
    <row r="81" spans="1:9" x14ac:dyDescent="0.3">
      <c r="A81" s="17">
        <v>75</v>
      </c>
      <c r="B81" s="9" t="s">
        <v>60</v>
      </c>
      <c r="C81" s="1">
        <v>12427.07</v>
      </c>
      <c r="D81" s="1">
        <v>15128.43</v>
      </c>
      <c r="E81" s="5">
        <f t="shared" si="3"/>
        <v>2701.3600000000006</v>
      </c>
      <c r="F81" s="5">
        <v>3.12</v>
      </c>
      <c r="G81" s="5">
        <f t="shared" si="2"/>
        <v>8428.2432000000026</v>
      </c>
      <c r="H81" s="1"/>
      <c r="I81" s="1"/>
    </row>
    <row r="82" spans="1:9" x14ac:dyDescent="0.3">
      <c r="A82" s="15">
        <v>76</v>
      </c>
      <c r="B82" s="9" t="s">
        <v>54</v>
      </c>
      <c r="C82" s="1">
        <v>174.09</v>
      </c>
      <c r="D82" s="1">
        <v>180.67</v>
      </c>
      <c r="E82" s="5">
        <f t="shared" si="3"/>
        <v>6.5799999999999841</v>
      </c>
      <c r="F82" s="5">
        <v>3.12</v>
      </c>
      <c r="G82" s="5">
        <f t="shared" si="2"/>
        <v>20.529599999999952</v>
      </c>
      <c r="H82" s="1"/>
      <c r="I82" s="1"/>
    </row>
    <row r="83" spans="1:9" x14ac:dyDescent="0.3">
      <c r="A83" s="15">
        <v>77</v>
      </c>
      <c r="B83" s="9" t="s">
        <v>55</v>
      </c>
      <c r="C83" s="1">
        <v>563.84</v>
      </c>
      <c r="D83" s="1">
        <v>856.03</v>
      </c>
      <c r="E83" s="5">
        <f t="shared" si="3"/>
        <v>292.18999999999994</v>
      </c>
      <c r="F83" s="5">
        <v>3.12</v>
      </c>
      <c r="G83" s="5">
        <f t="shared" si="2"/>
        <v>911.63279999999986</v>
      </c>
      <c r="H83" s="1"/>
      <c r="I83" s="1"/>
    </row>
    <row r="84" spans="1:9" x14ac:dyDescent="0.3">
      <c r="A84" s="15">
        <v>78</v>
      </c>
      <c r="B84" s="9" t="s">
        <v>56</v>
      </c>
      <c r="C84" s="1">
        <v>1208.55</v>
      </c>
      <c r="D84" s="1">
        <v>1208.55</v>
      </c>
      <c r="E84" s="5">
        <f t="shared" si="3"/>
        <v>0</v>
      </c>
      <c r="F84" s="5">
        <v>3.12</v>
      </c>
      <c r="G84" s="5">
        <f t="shared" si="2"/>
        <v>0</v>
      </c>
      <c r="H84" s="1"/>
      <c r="I84" s="1"/>
    </row>
    <row r="85" spans="1:9" x14ac:dyDescent="0.3">
      <c r="A85" s="15">
        <v>79</v>
      </c>
      <c r="B85" s="9" t="s">
        <v>57</v>
      </c>
      <c r="C85" s="1">
        <v>1.64</v>
      </c>
      <c r="D85" s="1">
        <v>1.64</v>
      </c>
      <c r="E85" s="5">
        <f t="shared" si="3"/>
        <v>0</v>
      </c>
      <c r="F85" s="5">
        <v>3.12</v>
      </c>
      <c r="G85" s="5">
        <f t="shared" si="2"/>
        <v>0</v>
      </c>
      <c r="H85" s="1"/>
      <c r="I85" s="1"/>
    </row>
    <row r="86" spans="1:9" x14ac:dyDescent="0.3">
      <c r="A86" s="15">
        <v>80</v>
      </c>
      <c r="B86" s="9" t="s">
        <v>77</v>
      </c>
      <c r="C86" s="1">
        <v>0.94</v>
      </c>
      <c r="D86" s="1">
        <v>1.07</v>
      </c>
      <c r="E86" s="5">
        <f t="shared" si="3"/>
        <v>0.13000000000000012</v>
      </c>
      <c r="F86" s="5">
        <v>3.12</v>
      </c>
      <c r="G86" s="5">
        <f t="shared" si="2"/>
        <v>0.40560000000000035</v>
      </c>
      <c r="H86" s="1"/>
      <c r="I86" s="1"/>
    </row>
    <row r="87" spans="1:9" x14ac:dyDescent="0.3">
      <c r="A87" s="15">
        <v>81</v>
      </c>
      <c r="B87" s="9" t="s">
        <v>58</v>
      </c>
      <c r="C87" s="1">
        <v>1758.95</v>
      </c>
      <c r="D87" s="1">
        <v>1808.71</v>
      </c>
      <c r="E87" s="5">
        <f t="shared" si="3"/>
        <v>49.759999999999991</v>
      </c>
      <c r="F87" s="5">
        <v>3.12</v>
      </c>
      <c r="G87" s="5">
        <f t="shared" si="2"/>
        <v>155.25119999999998</v>
      </c>
      <c r="H87" s="1"/>
      <c r="I87" s="1"/>
    </row>
    <row r="88" spans="1:9" x14ac:dyDescent="0.3">
      <c r="A88" s="15">
        <v>82</v>
      </c>
      <c r="B88" s="9" t="s">
        <v>62</v>
      </c>
      <c r="C88" s="13">
        <v>211.33</v>
      </c>
      <c r="D88" s="1">
        <v>224.91</v>
      </c>
      <c r="E88" s="5">
        <f t="shared" ref="E88:E100" si="4">D88-C88</f>
        <v>13.579999999999984</v>
      </c>
      <c r="F88" s="5">
        <v>3.12</v>
      </c>
      <c r="G88" s="5">
        <f t="shared" si="2"/>
        <v>42.369599999999949</v>
      </c>
      <c r="H88" s="1"/>
      <c r="I88" s="1"/>
    </row>
    <row r="89" spans="1:9" x14ac:dyDescent="0.3">
      <c r="A89" s="20">
        <v>83</v>
      </c>
      <c r="B89" s="20">
        <v>139</v>
      </c>
      <c r="C89" s="13">
        <v>11.21</v>
      </c>
      <c r="D89" s="1">
        <v>37.01</v>
      </c>
      <c r="E89" s="5">
        <f t="shared" si="4"/>
        <v>25.799999999999997</v>
      </c>
      <c r="F89" s="5">
        <v>3.12</v>
      </c>
      <c r="G89" s="5">
        <f t="shared" si="2"/>
        <v>80.495999999999995</v>
      </c>
      <c r="H89" s="1"/>
      <c r="I89" s="1"/>
    </row>
    <row r="90" spans="1:9" x14ac:dyDescent="0.3">
      <c r="A90" s="19">
        <v>84</v>
      </c>
      <c r="B90" s="9">
        <v>140</v>
      </c>
      <c r="C90" s="13">
        <v>654.1</v>
      </c>
      <c r="D90" s="1">
        <v>1293.5999999999999</v>
      </c>
      <c r="E90" s="5">
        <f t="shared" si="4"/>
        <v>639.49999999999989</v>
      </c>
      <c r="F90" s="5">
        <v>3.12</v>
      </c>
      <c r="G90" s="5">
        <f t="shared" si="2"/>
        <v>1995.2399999999998</v>
      </c>
      <c r="H90" s="1"/>
      <c r="I90" s="22"/>
    </row>
    <row r="91" spans="1:9" x14ac:dyDescent="0.3">
      <c r="A91" s="9" t="s">
        <v>63</v>
      </c>
      <c r="B91" s="9" t="s">
        <v>64</v>
      </c>
      <c r="C91" s="10" t="s">
        <v>65</v>
      </c>
      <c r="D91" s="1">
        <v>902.77</v>
      </c>
      <c r="E91" s="5">
        <f t="shared" si="4"/>
        <v>586.04</v>
      </c>
      <c r="F91" s="5">
        <v>3.12</v>
      </c>
      <c r="G91" s="5">
        <f t="shared" si="2"/>
        <v>1828.4448</v>
      </c>
      <c r="H91" s="1"/>
      <c r="I91" s="1"/>
    </row>
    <row r="92" spans="1:9" x14ac:dyDescent="0.3">
      <c r="A92" s="23">
        <v>86</v>
      </c>
      <c r="B92" s="9" t="s">
        <v>67</v>
      </c>
      <c r="C92" s="10" t="s">
        <v>69</v>
      </c>
      <c r="D92" s="1">
        <v>1.62</v>
      </c>
      <c r="E92" s="5">
        <f t="shared" si="4"/>
        <v>0</v>
      </c>
      <c r="F92" s="5">
        <v>3.12</v>
      </c>
      <c r="G92" s="5">
        <f t="shared" si="2"/>
        <v>0</v>
      </c>
      <c r="H92" s="1"/>
      <c r="I92" s="1"/>
    </row>
    <row r="93" spans="1:9" x14ac:dyDescent="0.3">
      <c r="A93" s="23">
        <v>87</v>
      </c>
      <c r="B93" s="9" t="s">
        <v>68</v>
      </c>
      <c r="C93" s="10" t="s">
        <v>66</v>
      </c>
      <c r="D93" s="1">
        <v>68.13</v>
      </c>
      <c r="E93" s="5">
        <f t="shared" si="4"/>
        <v>66.259999999999991</v>
      </c>
      <c r="F93" s="5">
        <v>3.12</v>
      </c>
      <c r="G93" s="5">
        <f t="shared" si="2"/>
        <v>206.73119999999997</v>
      </c>
      <c r="H93" s="1"/>
      <c r="I93" s="1"/>
    </row>
    <row r="94" spans="1:9" x14ac:dyDescent="0.3">
      <c r="A94" s="23">
        <v>88</v>
      </c>
      <c r="B94" s="9" t="s">
        <v>70</v>
      </c>
      <c r="C94" s="10" t="s">
        <v>71</v>
      </c>
      <c r="D94" s="1">
        <v>59.76</v>
      </c>
      <c r="E94" s="5">
        <f t="shared" si="4"/>
        <v>57.839999999999996</v>
      </c>
      <c r="F94" s="5">
        <v>3.12</v>
      </c>
      <c r="G94" s="5">
        <f t="shared" si="2"/>
        <v>180.46080000000001</v>
      </c>
      <c r="H94" s="1"/>
      <c r="I94" s="1"/>
    </row>
    <row r="95" spans="1:9" x14ac:dyDescent="0.3">
      <c r="A95" s="23">
        <v>89</v>
      </c>
      <c r="B95" s="9" t="s">
        <v>72</v>
      </c>
      <c r="C95" s="10" t="s">
        <v>73</v>
      </c>
      <c r="D95" s="1">
        <v>2252.09</v>
      </c>
      <c r="E95" s="5">
        <f t="shared" si="4"/>
        <v>2250.3500000000004</v>
      </c>
      <c r="F95" s="5">
        <v>3.12</v>
      </c>
      <c r="G95" s="5">
        <f t="shared" si="2"/>
        <v>7021.0920000000015</v>
      </c>
      <c r="H95" s="1"/>
      <c r="I95" s="1"/>
    </row>
    <row r="96" spans="1:9" x14ac:dyDescent="0.3">
      <c r="A96" s="23">
        <v>90</v>
      </c>
      <c r="B96" s="21">
        <v>177</v>
      </c>
      <c r="C96" s="24">
        <v>1.87</v>
      </c>
      <c r="D96" s="1">
        <v>1.87</v>
      </c>
      <c r="E96" s="5">
        <f t="shared" si="4"/>
        <v>0</v>
      </c>
      <c r="F96" s="5">
        <v>3.12</v>
      </c>
      <c r="G96" s="5">
        <f t="shared" si="2"/>
        <v>0</v>
      </c>
      <c r="H96" s="1"/>
      <c r="I96" s="1"/>
    </row>
    <row r="97" spans="1:9" x14ac:dyDescent="0.3">
      <c r="A97" s="23">
        <v>91</v>
      </c>
      <c r="B97" s="21">
        <v>178</v>
      </c>
      <c r="C97" s="24">
        <v>2.73</v>
      </c>
      <c r="D97" s="1">
        <v>712.53</v>
      </c>
      <c r="E97" s="5">
        <f t="shared" si="4"/>
        <v>709.8</v>
      </c>
      <c r="F97" s="5">
        <v>3.12</v>
      </c>
      <c r="G97" s="5">
        <f t="shared" si="2"/>
        <v>2214.576</v>
      </c>
      <c r="H97" s="1"/>
      <c r="I97" s="1"/>
    </row>
    <row r="98" spans="1:9" x14ac:dyDescent="0.3">
      <c r="A98" s="23">
        <v>92</v>
      </c>
      <c r="B98" s="21" t="s">
        <v>74</v>
      </c>
      <c r="C98" s="24">
        <v>3.23</v>
      </c>
      <c r="D98" s="1">
        <v>160.08000000000001</v>
      </c>
      <c r="E98" s="5">
        <f t="shared" si="4"/>
        <v>156.85000000000002</v>
      </c>
      <c r="F98" s="5">
        <v>3.12</v>
      </c>
      <c r="G98" s="5">
        <f t="shared" si="2"/>
        <v>489.37200000000007</v>
      </c>
      <c r="H98" s="1"/>
      <c r="I98" s="1"/>
    </row>
    <row r="99" spans="1:9" x14ac:dyDescent="0.3">
      <c r="A99" s="23">
        <v>93</v>
      </c>
      <c r="B99" s="25">
        <v>44</v>
      </c>
      <c r="C99" s="1">
        <v>4</v>
      </c>
      <c r="D99" s="1">
        <v>4</v>
      </c>
      <c r="E99" s="1">
        <f t="shared" si="4"/>
        <v>0</v>
      </c>
      <c r="F99" s="5">
        <v>3.12</v>
      </c>
      <c r="G99" s="5">
        <f t="shared" si="2"/>
        <v>0</v>
      </c>
      <c r="H99" s="1"/>
      <c r="I99" s="1"/>
    </row>
    <row r="100" spans="1:9" x14ac:dyDescent="0.3">
      <c r="A100" s="23">
        <v>94</v>
      </c>
      <c r="B100" s="25">
        <v>173</v>
      </c>
      <c r="C100" s="1">
        <v>1.78</v>
      </c>
      <c r="D100" s="1">
        <v>79.8</v>
      </c>
      <c r="E100" s="1">
        <f t="shared" si="4"/>
        <v>78.02</v>
      </c>
      <c r="F100" s="5">
        <v>3.12</v>
      </c>
      <c r="G100" s="5">
        <f t="shared" si="2"/>
        <v>243.42239999999998</v>
      </c>
      <c r="H100" s="1"/>
      <c r="I100" s="1"/>
    </row>
    <row r="101" spans="1:9" x14ac:dyDescent="0.3">
      <c r="A101" s="23">
        <v>95</v>
      </c>
      <c r="B101" s="25">
        <v>154</v>
      </c>
      <c r="C101" s="1">
        <v>1.63</v>
      </c>
      <c r="D101" s="1">
        <v>5.25</v>
      </c>
      <c r="E101" s="1">
        <f t="shared" ref="E101:E110" si="5">D101-C101</f>
        <v>3.62</v>
      </c>
      <c r="F101" s="5">
        <v>3.12</v>
      </c>
      <c r="G101" s="5">
        <f t="shared" si="2"/>
        <v>11.294400000000001</v>
      </c>
      <c r="H101" s="1"/>
      <c r="I101" s="1"/>
    </row>
    <row r="102" spans="1:9" x14ac:dyDescent="0.3">
      <c r="A102" s="23">
        <v>96</v>
      </c>
      <c r="B102" s="25">
        <v>119</v>
      </c>
      <c r="C102" s="1">
        <v>0.59</v>
      </c>
      <c r="D102" s="1">
        <v>0.59</v>
      </c>
      <c r="E102" s="1">
        <f t="shared" si="5"/>
        <v>0</v>
      </c>
      <c r="F102" s="5">
        <v>3.12</v>
      </c>
      <c r="G102" s="5">
        <f t="shared" si="2"/>
        <v>0</v>
      </c>
      <c r="H102" s="1"/>
      <c r="I102" s="1"/>
    </row>
    <row r="103" spans="1:9" x14ac:dyDescent="0.3">
      <c r="A103" s="23">
        <v>97</v>
      </c>
      <c r="B103" s="25">
        <v>40</v>
      </c>
      <c r="C103" s="1">
        <v>0.56999999999999995</v>
      </c>
      <c r="D103" s="1">
        <v>0.56999999999999995</v>
      </c>
      <c r="E103" s="1">
        <f t="shared" si="5"/>
        <v>0</v>
      </c>
      <c r="F103" s="5">
        <v>3.12</v>
      </c>
      <c r="G103" s="5">
        <f t="shared" si="2"/>
        <v>0</v>
      </c>
      <c r="H103" s="1"/>
      <c r="I103" s="1"/>
    </row>
    <row r="104" spans="1:9" x14ac:dyDescent="0.3">
      <c r="A104" s="23">
        <v>98</v>
      </c>
      <c r="B104" s="25">
        <v>50</v>
      </c>
      <c r="C104" s="1">
        <v>0.62</v>
      </c>
      <c r="D104" s="1">
        <v>0.62</v>
      </c>
      <c r="E104" s="1">
        <f t="shared" si="5"/>
        <v>0</v>
      </c>
      <c r="F104" s="5">
        <v>3.12</v>
      </c>
      <c r="G104" s="5">
        <f t="shared" si="2"/>
        <v>0</v>
      </c>
      <c r="H104" s="1"/>
      <c r="I104" s="1"/>
    </row>
    <row r="105" spans="1:9" x14ac:dyDescent="0.3">
      <c r="A105" s="23">
        <v>99</v>
      </c>
      <c r="B105" s="25">
        <v>54</v>
      </c>
      <c r="C105" s="1">
        <v>0.74</v>
      </c>
      <c r="D105" s="1">
        <v>9.5</v>
      </c>
      <c r="E105" s="1">
        <f t="shared" si="5"/>
        <v>8.76</v>
      </c>
      <c r="F105" s="5">
        <v>3.12</v>
      </c>
      <c r="G105" s="5">
        <f t="shared" si="2"/>
        <v>27.331199999999999</v>
      </c>
      <c r="H105" s="1"/>
      <c r="I105" s="1"/>
    </row>
    <row r="106" spans="1:9" x14ac:dyDescent="0.3">
      <c r="A106" s="23">
        <v>100</v>
      </c>
      <c r="B106" s="25">
        <v>55</v>
      </c>
      <c r="C106" s="5">
        <v>1.32</v>
      </c>
      <c r="D106" s="1">
        <v>4</v>
      </c>
      <c r="E106" s="5">
        <f t="shared" si="5"/>
        <v>2.6799999999999997</v>
      </c>
      <c r="F106" s="5">
        <v>3.12</v>
      </c>
      <c r="G106" s="5">
        <f t="shared" si="2"/>
        <v>8.3615999999999993</v>
      </c>
      <c r="H106" s="1"/>
      <c r="I106" s="1"/>
    </row>
    <row r="107" spans="1:9" x14ac:dyDescent="0.3">
      <c r="A107" s="23">
        <v>101</v>
      </c>
      <c r="B107" s="25">
        <v>58</v>
      </c>
      <c r="C107" s="1">
        <v>0.89</v>
      </c>
      <c r="D107" s="1">
        <v>0.89</v>
      </c>
      <c r="E107" s="1">
        <f t="shared" si="5"/>
        <v>0</v>
      </c>
      <c r="F107" s="5">
        <v>3.12</v>
      </c>
      <c r="G107" s="5">
        <f t="shared" si="2"/>
        <v>0</v>
      </c>
      <c r="H107" s="1"/>
      <c r="I107" s="1"/>
    </row>
    <row r="108" spans="1:9" x14ac:dyDescent="0.3">
      <c r="A108" s="23">
        <v>102</v>
      </c>
      <c r="B108" s="25">
        <v>59</v>
      </c>
      <c r="C108" s="1">
        <v>1.67</v>
      </c>
      <c r="D108" s="1">
        <v>5.7</v>
      </c>
      <c r="E108" s="1">
        <f t="shared" si="5"/>
        <v>4.03</v>
      </c>
      <c r="F108" s="5">
        <v>3.12</v>
      </c>
      <c r="G108" s="5">
        <f t="shared" si="2"/>
        <v>12.573600000000001</v>
      </c>
      <c r="H108" s="1"/>
      <c r="I108" s="1"/>
    </row>
    <row r="109" spans="1:9" x14ac:dyDescent="0.3">
      <c r="A109" s="23">
        <v>103</v>
      </c>
      <c r="B109" s="25">
        <v>77</v>
      </c>
      <c r="C109" s="1">
        <v>1.43</v>
      </c>
      <c r="D109" s="1">
        <v>9.5</v>
      </c>
      <c r="E109" s="1">
        <f t="shared" si="5"/>
        <v>8.07</v>
      </c>
      <c r="F109" s="5">
        <v>3.12</v>
      </c>
      <c r="G109" s="5">
        <f t="shared" si="2"/>
        <v>25.178400000000003</v>
      </c>
      <c r="H109" s="1"/>
      <c r="I109" s="1"/>
    </row>
    <row r="110" spans="1:9" x14ac:dyDescent="0.3">
      <c r="A110" s="25">
        <v>104</v>
      </c>
      <c r="B110" s="25">
        <v>107</v>
      </c>
      <c r="C110" s="1">
        <v>1.74</v>
      </c>
      <c r="D110" s="1">
        <v>5.7</v>
      </c>
      <c r="E110" s="1">
        <f t="shared" si="5"/>
        <v>3.96</v>
      </c>
      <c r="F110" s="5">
        <v>3.12</v>
      </c>
      <c r="G110" s="5">
        <f t="shared" si="2"/>
        <v>12.3552</v>
      </c>
      <c r="H110" s="1"/>
      <c r="I110" s="1"/>
    </row>
    <row r="111" spans="1:9" x14ac:dyDescent="0.3">
      <c r="A111" s="28"/>
      <c r="B111" s="29"/>
      <c r="C111" s="29"/>
      <c r="D111" s="29"/>
      <c r="E111" s="29"/>
      <c r="F111" s="29"/>
      <c r="G111" s="30">
        <f ca="1">SUM(G7:G111)</f>
        <v>76159.636800000037</v>
      </c>
      <c r="H111" s="29"/>
      <c r="I111" s="29"/>
    </row>
    <row r="112" spans="1:9" x14ac:dyDescent="0.3">
      <c r="A112" s="26"/>
      <c r="B112" s="27"/>
      <c r="C112" s="27"/>
      <c r="D112" s="27"/>
      <c r="E112" s="27"/>
      <c r="F112" s="27"/>
      <c r="H112" s="27"/>
      <c r="I112" s="27"/>
    </row>
  </sheetData>
  <mergeCells count="7">
    <mergeCell ref="A1:I2"/>
    <mergeCell ref="A3:I3"/>
    <mergeCell ref="C5:G5"/>
    <mergeCell ref="A5:A6"/>
    <mergeCell ref="B5:B6"/>
    <mergeCell ref="H5:H6"/>
    <mergeCell ref="I5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Slava-PC</dc:creator>
  <cp:lastModifiedBy>1</cp:lastModifiedBy>
  <cp:lastPrinted>2014-05-23T11:01:11Z</cp:lastPrinted>
  <dcterms:created xsi:type="dcterms:W3CDTF">2013-10-14T12:03:25Z</dcterms:created>
  <dcterms:modified xsi:type="dcterms:W3CDTF">2014-05-23T11:26:15Z</dcterms:modified>
</cp:coreProperties>
</file>